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Załącznik nr 3.3" sheetId="1" r:id="rId1"/>
  </sheets>
  <definedNames>
    <definedName name="stawkaVAT">#REF!</definedName>
    <definedName name="VAT">#REF!</definedName>
  </definedNames>
  <calcPr fullCalcOnLoad="1"/>
</workbook>
</file>

<file path=xl/sharedStrings.xml><?xml version="1.0" encoding="utf-8"?>
<sst xmlns="http://schemas.openxmlformats.org/spreadsheetml/2006/main" count="46" uniqueCount="32">
  <si>
    <t>lp</t>
  </si>
  <si>
    <t>Opis przedmiotu zamówienia</t>
  </si>
  <si>
    <t>Jednostka miary</t>
  </si>
  <si>
    <t>Ilość</t>
  </si>
  <si>
    <t xml:space="preserve">Cena jednostkowa netto     </t>
  </si>
  <si>
    <t>Cena jednostkowa brutto</t>
  </si>
  <si>
    <t>w tym podatek VAT (%)</t>
  </si>
  <si>
    <t>Wartość netto</t>
  </si>
  <si>
    <t>Wartość brutto</t>
  </si>
  <si>
    <t>Nazwa handlowa/ 
Nr Katalogowy</t>
  </si>
  <si>
    <t>Nazwa producenta</t>
  </si>
  <si>
    <t>szt.</t>
  </si>
  <si>
    <t>RAZEM</t>
  </si>
  <si>
    <t>………………………………………..</t>
  </si>
  <si>
    <t>podpis</t>
  </si>
  <si>
    <t>Pinceta do kapsuloreksji z mikro cięcia 23 G odgięta, końcówka 0,6 mm do cięcia 1 mm, uchwyt wykonany z kompozytu polimerowego PEEK</t>
  </si>
  <si>
    <t>Zestaw 10 szt stalowych pętli do uchwytu nr 4174</t>
  </si>
  <si>
    <t>Rozwórka do operacji siatkówki ty Castroviejo, szerokość rozwarcia 14 mm, zamknięty</t>
  </si>
  <si>
    <t>Rozwórka typ Pley, regulowana</t>
  </si>
  <si>
    <t>Nożyczki mikrochirurgiczne, proste, tępe, ostrza 5mm x 0,5 mm typ Vannas - Moria</t>
  </si>
  <si>
    <t>Nożyczki mikrochirurgiczne odgięte, ostre, ostrza 5mm x 0,5 mm typ Vannas - Moria</t>
  </si>
  <si>
    <t>Mikronożyczki do torebki, zakrzywione, dł ramienia 13 mm, bardzo delikatne, typ Worst</t>
  </si>
  <si>
    <t>Pinceta rogówkowa z ząbkiem 0,1 mm, dł 95 mm, Uchwyt ergonomiczny, typ Bonn</t>
  </si>
  <si>
    <t>Rozwórka regulowana typu Schapira, szerokość rozwarcia 15 mm</t>
  </si>
  <si>
    <t>Rozwórka regulowana typ Colibri, szerokość rozwarcia 16 mm</t>
  </si>
  <si>
    <t>Pinceta typu Castroviejo , ukośne ząbki 0,4 mm</t>
  </si>
  <si>
    <t>Manipulator typu Nagahara, zakrzywiony pod kątem 90°, 1,5 mm tip</t>
  </si>
  <si>
    <t>Manipulator typu Lester z ustawionym pod kątem zakończeniem kulkowym</t>
  </si>
  <si>
    <t>Rezerwuar do igły fletowej</t>
  </si>
  <si>
    <t>Imadło mikrochirurgiczne typu Castoviejo- proste, delikatne, sprężynujące uchwyty</t>
  </si>
  <si>
    <t xml:space="preserve">Pakiet 3 </t>
  </si>
  <si>
    <t>Załącznik nr 3.3 do SIWZ                                                                      - Formularz asortymentowo-cenowy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</si>
</sst>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&quot; zł&quot;"/>
    <numFmt numFmtId="166" formatCode="#,##0.00&quot; zł&quot;;[Red]\-#,##0.00&quot; zł&quot;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43">
    <font>
      <sz val="10"/>
      <name val="Arial"/>
      <family val="2"/>
    </font>
    <font>
      <sz val="7"/>
      <name val="Arial"/>
      <family val="2"/>
    </font>
    <font>
      <b/>
      <sz val="8"/>
      <name val="Times New Roman"/>
      <family val="1"/>
    </font>
    <font>
      <b/>
      <sz val="7"/>
      <name val="Arial"/>
      <family val="2"/>
    </font>
    <font>
      <b/>
      <sz val="9"/>
      <color indexed="8"/>
      <name val="Calibri"/>
      <family val="2"/>
    </font>
    <font>
      <sz val="9"/>
      <name val="Calibri"/>
      <family val="2"/>
    </font>
    <font>
      <sz val="9"/>
      <color indexed="8"/>
      <name val="Calibri"/>
      <family val="2"/>
    </font>
    <font>
      <sz val="7"/>
      <color indexed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9" fontId="0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left" vertical="center" wrapText="1"/>
    </xf>
    <xf numFmtId="3" fontId="1" fillId="33" borderId="0" xfId="0" applyNumberFormat="1" applyFont="1" applyFill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165" fontId="5" fillId="0" borderId="10" xfId="51" applyNumberFormat="1" applyFont="1" applyBorder="1" applyAlignment="1">
      <alignment horizontal="center" vertical="center" wrapText="1"/>
      <protection/>
    </xf>
    <xf numFmtId="165" fontId="1" fillId="34" borderId="10" xfId="0" applyNumberFormat="1" applyFont="1" applyFill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165" fontId="1" fillId="0" borderId="11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165" fontId="3" fillId="0" borderId="10" xfId="0" applyNumberFormat="1" applyFont="1" applyBorder="1" applyAlignment="1">
      <alignment horizontal="center" vertical="center" wrapText="1"/>
    </xf>
    <xf numFmtId="165" fontId="3" fillId="34" borderId="11" xfId="0" applyNumberFormat="1" applyFont="1" applyFill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1" fillId="33" borderId="0" xfId="0" applyFont="1" applyFill="1" applyAlignment="1">
      <alignment vertical="center"/>
    </xf>
    <xf numFmtId="3" fontId="1" fillId="0" borderId="0" xfId="0" applyNumberFormat="1" applyFont="1" applyAlignment="1">
      <alignment vertical="center"/>
    </xf>
    <xf numFmtId="0" fontId="1" fillId="33" borderId="0" xfId="0" applyFont="1" applyFill="1" applyAlignment="1">
      <alignment vertical="center" wrapText="1"/>
    </xf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3" fontId="1" fillId="0" borderId="0" xfId="0" applyNumberFormat="1" applyFont="1" applyBorder="1" applyAlignment="1">
      <alignment horizontal="center" vertical="center"/>
    </xf>
    <xf numFmtId="3" fontId="1" fillId="33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166" fontId="1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66" fontId="1" fillId="0" borderId="0" xfId="0" applyNumberFormat="1" applyFont="1" applyBorder="1" applyAlignment="1">
      <alignment horizontal="right" vertical="center"/>
    </xf>
    <xf numFmtId="166" fontId="1" fillId="0" borderId="0" xfId="0" applyNumberFormat="1" applyFont="1" applyBorder="1" applyAlignment="1">
      <alignment horizontal="center" vertical="center"/>
    </xf>
    <xf numFmtId="166" fontId="3" fillId="0" borderId="0" xfId="0" applyNumberFormat="1" applyFont="1" applyBorder="1" applyAlignment="1">
      <alignment horizontal="right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"/>
  <sheetViews>
    <sheetView tabSelected="1" zoomScalePageLayoutView="0" workbookViewId="0" topLeftCell="A1">
      <selection activeCell="O11" sqref="O11"/>
    </sheetView>
  </sheetViews>
  <sheetFormatPr defaultColWidth="8.8515625" defaultRowHeight="12.75"/>
  <cols>
    <col min="1" max="1" width="3.421875" style="1" customWidth="1"/>
    <col min="2" max="2" width="42.28125" style="2" customWidth="1"/>
    <col min="3" max="3" width="7.8515625" style="1" customWidth="1"/>
    <col min="4" max="4" width="7.7109375" style="3" customWidth="1"/>
    <col min="5" max="5" width="10.7109375" style="4" customWidth="1"/>
    <col min="6" max="6" width="10.7109375" style="5" customWidth="1"/>
    <col min="7" max="7" width="6.8515625" style="5" customWidth="1"/>
    <col min="8" max="8" width="9.7109375" style="5" customWidth="1"/>
    <col min="9" max="9" width="9.421875" style="5" customWidth="1"/>
    <col min="10" max="10" width="8.57421875" style="5" customWidth="1"/>
    <col min="11" max="11" width="8.140625" style="5" customWidth="1"/>
    <col min="12" max="13" width="0" style="5" hidden="1" customWidth="1"/>
    <col min="14" max="16384" width="8.8515625" style="5" customWidth="1"/>
  </cols>
  <sheetData>
    <row r="1" spans="6:9" ht="12.75" customHeight="1">
      <c r="F1" s="46" t="s">
        <v>31</v>
      </c>
      <c r="G1" s="46"/>
      <c r="H1" s="46"/>
      <c r="I1" s="46"/>
    </row>
    <row r="2" spans="6:9" ht="9.75">
      <c r="F2" s="46"/>
      <c r="G2" s="46"/>
      <c r="H2" s="46"/>
      <c r="I2" s="46"/>
    </row>
    <row r="5" ht="12.75">
      <c r="B5" s="45" t="s">
        <v>30</v>
      </c>
    </row>
    <row r="6" spans="1:11" ht="36">
      <c r="A6" s="6" t="s">
        <v>0</v>
      </c>
      <c r="B6" s="7" t="s">
        <v>1</v>
      </c>
      <c r="C6" s="8" t="s">
        <v>2</v>
      </c>
      <c r="D6" s="9" t="s">
        <v>3</v>
      </c>
      <c r="E6" s="10" t="s">
        <v>4</v>
      </c>
      <c r="F6" s="11" t="s">
        <v>5</v>
      </c>
      <c r="G6" s="8" t="s">
        <v>6</v>
      </c>
      <c r="H6" s="11" t="s">
        <v>7</v>
      </c>
      <c r="I6" s="11" t="s">
        <v>8</v>
      </c>
      <c r="J6" s="8" t="s">
        <v>9</v>
      </c>
      <c r="K6" s="8" t="s">
        <v>10</v>
      </c>
    </row>
    <row r="7" spans="1:11" ht="34.5" customHeight="1">
      <c r="A7" s="12">
        <v>1</v>
      </c>
      <c r="B7" s="13" t="s">
        <v>15</v>
      </c>
      <c r="C7" s="14" t="s">
        <v>11</v>
      </c>
      <c r="D7" s="14">
        <v>6</v>
      </c>
      <c r="E7" s="15">
        <v>0</v>
      </c>
      <c r="F7" s="16">
        <f>ROUND(E7*(1+G7),2)</f>
        <v>0</v>
      </c>
      <c r="G7" s="17">
        <v>0.08</v>
      </c>
      <c r="H7" s="16">
        <f>ROUND(E7*D7,2)</f>
        <v>0</v>
      </c>
      <c r="I7" s="16">
        <f>ROUND(H7*(1+G7),2)</f>
        <v>0</v>
      </c>
      <c r="J7" s="8"/>
      <c r="K7" s="8"/>
    </row>
    <row r="8" spans="1:11" s="22" customFormat="1" ht="27.75" customHeight="1">
      <c r="A8" s="12">
        <v>2</v>
      </c>
      <c r="B8" s="18" t="s">
        <v>16</v>
      </c>
      <c r="C8" s="14" t="s">
        <v>11</v>
      </c>
      <c r="D8" s="19">
        <v>1</v>
      </c>
      <c r="E8" s="15">
        <v>0</v>
      </c>
      <c r="F8" s="16">
        <f>ROUND(E8*(1+G8),2)</f>
        <v>0</v>
      </c>
      <c r="G8" s="17">
        <v>0.08</v>
      </c>
      <c r="H8" s="16">
        <f>ROUND(E8*D8,2)</f>
        <v>0</v>
      </c>
      <c r="I8" s="16">
        <f>ROUND(H8*(1+G8),2)</f>
        <v>0</v>
      </c>
      <c r="J8" s="20"/>
      <c r="K8" s="21"/>
    </row>
    <row r="9" spans="1:11" s="22" customFormat="1" ht="24" customHeight="1">
      <c r="A9" s="12">
        <v>3</v>
      </c>
      <c r="B9" s="18" t="s">
        <v>17</v>
      </c>
      <c r="C9" s="14" t="s">
        <v>11</v>
      </c>
      <c r="D9" s="19">
        <v>2</v>
      </c>
      <c r="E9" s="15">
        <v>0</v>
      </c>
      <c r="F9" s="16">
        <f>ROUND(E9*(1+G9),2)</f>
        <v>0</v>
      </c>
      <c r="G9" s="17">
        <v>0.08</v>
      </c>
      <c r="H9" s="16">
        <f>ROUND(E9*D9,2)</f>
        <v>0</v>
      </c>
      <c r="I9" s="16">
        <f>ROUND(H9*(1+G9),2)</f>
        <v>0</v>
      </c>
      <c r="J9" s="23"/>
      <c r="K9" s="24"/>
    </row>
    <row r="10" spans="1:11" s="22" customFormat="1" ht="21" customHeight="1">
      <c r="A10" s="12">
        <v>4</v>
      </c>
      <c r="B10" s="13" t="s">
        <v>18</v>
      </c>
      <c r="C10" s="14" t="s">
        <v>11</v>
      </c>
      <c r="D10" s="19">
        <v>2</v>
      </c>
      <c r="E10" s="15">
        <v>0</v>
      </c>
      <c r="F10" s="16">
        <f aca="true" t="shared" si="0" ref="F10:F21">ROUND(E10*(1+G10),2)</f>
        <v>0</v>
      </c>
      <c r="G10" s="17">
        <v>0.08</v>
      </c>
      <c r="H10" s="16">
        <f aca="true" t="shared" si="1" ref="H10:H21">ROUND(E10*D10,2)</f>
        <v>0</v>
      </c>
      <c r="I10" s="16">
        <f aca="true" t="shared" si="2" ref="I10:I21">ROUND(H10*(1+G10),2)</f>
        <v>0</v>
      </c>
      <c r="J10" s="23"/>
      <c r="K10" s="24"/>
    </row>
    <row r="11" spans="1:11" s="22" customFormat="1" ht="29.25" customHeight="1">
      <c r="A11" s="12">
        <v>5</v>
      </c>
      <c r="B11" s="18" t="s">
        <v>19</v>
      </c>
      <c r="C11" s="14" t="s">
        <v>11</v>
      </c>
      <c r="D11" s="19">
        <v>2</v>
      </c>
      <c r="E11" s="15">
        <v>0</v>
      </c>
      <c r="F11" s="16">
        <f t="shared" si="0"/>
        <v>0</v>
      </c>
      <c r="G11" s="17">
        <v>0.08</v>
      </c>
      <c r="H11" s="16">
        <f t="shared" si="1"/>
        <v>0</v>
      </c>
      <c r="I11" s="16">
        <f t="shared" si="2"/>
        <v>0</v>
      </c>
      <c r="J11" s="23"/>
      <c r="K11" s="24"/>
    </row>
    <row r="12" spans="1:11" s="22" customFormat="1" ht="26.25" customHeight="1">
      <c r="A12" s="12">
        <v>6</v>
      </c>
      <c r="B12" s="18" t="s">
        <v>20</v>
      </c>
      <c r="C12" s="14" t="s">
        <v>11</v>
      </c>
      <c r="D12" s="19">
        <v>2</v>
      </c>
      <c r="E12" s="15">
        <v>0</v>
      </c>
      <c r="F12" s="16">
        <f t="shared" si="0"/>
        <v>0</v>
      </c>
      <c r="G12" s="17">
        <v>0.08</v>
      </c>
      <c r="H12" s="16">
        <f t="shared" si="1"/>
        <v>0</v>
      </c>
      <c r="I12" s="16">
        <f t="shared" si="2"/>
        <v>0</v>
      </c>
      <c r="J12" s="23"/>
      <c r="K12" s="24"/>
    </row>
    <row r="13" spans="1:11" s="22" customFormat="1" ht="24.75" customHeight="1">
      <c r="A13" s="12">
        <v>7</v>
      </c>
      <c r="B13" s="18" t="s">
        <v>21</v>
      </c>
      <c r="C13" s="14" t="s">
        <v>11</v>
      </c>
      <c r="D13" s="19">
        <v>1</v>
      </c>
      <c r="E13" s="15">
        <v>0</v>
      </c>
      <c r="F13" s="16">
        <f t="shared" si="0"/>
        <v>0</v>
      </c>
      <c r="G13" s="17">
        <v>0.08</v>
      </c>
      <c r="H13" s="16">
        <f t="shared" si="1"/>
        <v>0</v>
      </c>
      <c r="I13" s="16">
        <f t="shared" si="2"/>
        <v>0</v>
      </c>
      <c r="J13" s="23"/>
      <c r="K13" s="24"/>
    </row>
    <row r="14" spans="1:11" s="22" customFormat="1" ht="28.5" customHeight="1">
      <c r="A14" s="12">
        <v>8</v>
      </c>
      <c r="B14" s="18" t="s">
        <v>22</v>
      </c>
      <c r="C14" s="14" t="s">
        <v>11</v>
      </c>
      <c r="D14" s="19">
        <v>2</v>
      </c>
      <c r="E14" s="15">
        <v>0</v>
      </c>
      <c r="F14" s="16">
        <f t="shared" si="0"/>
        <v>0</v>
      </c>
      <c r="G14" s="17">
        <v>0.08</v>
      </c>
      <c r="H14" s="16">
        <f t="shared" si="1"/>
        <v>0</v>
      </c>
      <c r="I14" s="16">
        <f t="shared" si="2"/>
        <v>0</v>
      </c>
      <c r="J14" s="23"/>
      <c r="K14" s="24"/>
    </row>
    <row r="15" spans="1:11" s="22" customFormat="1" ht="28.5" customHeight="1">
      <c r="A15" s="12">
        <v>9</v>
      </c>
      <c r="B15" s="13" t="s">
        <v>23</v>
      </c>
      <c r="C15" s="14" t="s">
        <v>11</v>
      </c>
      <c r="D15" s="19">
        <v>6</v>
      </c>
      <c r="E15" s="15">
        <v>0</v>
      </c>
      <c r="F15" s="16">
        <f t="shared" si="0"/>
        <v>0</v>
      </c>
      <c r="G15" s="17">
        <v>0.08</v>
      </c>
      <c r="H15" s="16">
        <f t="shared" si="1"/>
        <v>0</v>
      </c>
      <c r="I15" s="16">
        <f t="shared" si="2"/>
        <v>0</v>
      </c>
      <c r="J15" s="23"/>
      <c r="K15" s="24"/>
    </row>
    <row r="16" spans="1:11" s="22" customFormat="1" ht="21" customHeight="1">
      <c r="A16" s="12">
        <v>10</v>
      </c>
      <c r="B16" s="18" t="s">
        <v>24</v>
      </c>
      <c r="C16" s="14" t="s">
        <v>11</v>
      </c>
      <c r="D16" s="19">
        <v>2</v>
      </c>
      <c r="E16" s="15">
        <v>0</v>
      </c>
      <c r="F16" s="16">
        <f t="shared" si="0"/>
        <v>0</v>
      </c>
      <c r="G16" s="17">
        <v>0.08</v>
      </c>
      <c r="H16" s="16">
        <f t="shared" si="1"/>
        <v>0</v>
      </c>
      <c r="I16" s="16">
        <f t="shared" si="2"/>
        <v>0</v>
      </c>
      <c r="J16" s="23"/>
      <c r="K16" s="24"/>
    </row>
    <row r="17" spans="1:11" s="22" customFormat="1" ht="21" customHeight="1">
      <c r="A17" s="12">
        <v>11</v>
      </c>
      <c r="B17" s="18" t="s">
        <v>25</v>
      </c>
      <c r="C17" s="14" t="s">
        <v>11</v>
      </c>
      <c r="D17" s="19">
        <v>2</v>
      </c>
      <c r="E17" s="15">
        <v>0</v>
      </c>
      <c r="F17" s="16">
        <f t="shared" si="0"/>
        <v>0</v>
      </c>
      <c r="G17" s="17">
        <v>0.08</v>
      </c>
      <c r="H17" s="16">
        <f t="shared" si="1"/>
        <v>0</v>
      </c>
      <c r="I17" s="16">
        <f t="shared" si="2"/>
        <v>0</v>
      </c>
      <c r="J17" s="23"/>
      <c r="K17" s="24"/>
    </row>
    <row r="18" spans="1:11" s="22" customFormat="1" ht="21" customHeight="1">
      <c r="A18" s="12">
        <v>12</v>
      </c>
      <c r="B18" s="18" t="s">
        <v>26</v>
      </c>
      <c r="C18" s="14" t="s">
        <v>11</v>
      </c>
      <c r="D18" s="19">
        <v>3</v>
      </c>
      <c r="E18" s="15">
        <v>0</v>
      </c>
      <c r="F18" s="16">
        <f t="shared" si="0"/>
        <v>0</v>
      </c>
      <c r="G18" s="17">
        <v>0.08</v>
      </c>
      <c r="H18" s="16">
        <f t="shared" si="1"/>
        <v>0</v>
      </c>
      <c r="I18" s="16">
        <f t="shared" si="2"/>
        <v>0</v>
      </c>
      <c r="J18" s="23"/>
      <c r="K18" s="24"/>
    </row>
    <row r="19" spans="1:11" s="22" customFormat="1" ht="21" customHeight="1">
      <c r="A19" s="12">
        <v>13</v>
      </c>
      <c r="B19" s="18" t="s">
        <v>27</v>
      </c>
      <c r="C19" s="14" t="s">
        <v>11</v>
      </c>
      <c r="D19" s="19">
        <v>2</v>
      </c>
      <c r="E19" s="15">
        <v>0</v>
      </c>
      <c r="F19" s="16">
        <f t="shared" si="0"/>
        <v>0</v>
      </c>
      <c r="G19" s="17">
        <v>0.08</v>
      </c>
      <c r="H19" s="16">
        <f t="shared" si="1"/>
        <v>0</v>
      </c>
      <c r="I19" s="16">
        <f t="shared" si="2"/>
        <v>0</v>
      </c>
      <c r="J19" s="23"/>
      <c r="K19" s="24"/>
    </row>
    <row r="20" spans="1:11" s="22" customFormat="1" ht="21" customHeight="1">
      <c r="A20" s="12">
        <v>14</v>
      </c>
      <c r="B20" s="18" t="s">
        <v>28</v>
      </c>
      <c r="C20" s="14" t="s">
        <v>11</v>
      </c>
      <c r="D20" s="19">
        <v>6</v>
      </c>
      <c r="E20" s="15">
        <v>0</v>
      </c>
      <c r="F20" s="16">
        <f t="shared" si="0"/>
        <v>0</v>
      </c>
      <c r="G20" s="17">
        <v>0.08</v>
      </c>
      <c r="H20" s="16">
        <f t="shared" si="1"/>
        <v>0</v>
      </c>
      <c r="I20" s="16">
        <f t="shared" si="2"/>
        <v>0</v>
      </c>
      <c r="J20" s="23"/>
      <c r="K20" s="24"/>
    </row>
    <row r="21" spans="1:11" s="22" customFormat="1" ht="30" customHeight="1">
      <c r="A21" s="12">
        <v>15</v>
      </c>
      <c r="B21" s="18" t="s">
        <v>29</v>
      </c>
      <c r="C21" s="14" t="s">
        <v>11</v>
      </c>
      <c r="D21" s="19">
        <v>3</v>
      </c>
      <c r="E21" s="15">
        <v>0</v>
      </c>
      <c r="F21" s="16">
        <f t="shared" si="0"/>
        <v>0</v>
      </c>
      <c r="G21" s="17">
        <v>0.08</v>
      </c>
      <c r="H21" s="16">
        <f t="shared" si="1"/>
        <v>0</v>
      </c>
      <c r="I21" s="16">
        <f t="shared" si="2"/>
        <v>0</v>
      </c>
      <c r="J21" s="23"/>
      <c r="K21" s="24"/>
    </row>
    <row r="22" spans="1:12" s="22" customFormat="1" ht="9.75">
      <c r="A22" s="1"/>
      <c r="B22" s="25"/>
      <c r="C22" s="5"/>
      <c r="D22" s="26"/>
      <c r="E22" s="27"/>
      <c r="F22" s="27"/>
      <c r="G22" s="28" t="s">
        <v>12</v>
      </c>
      <c r="H22" s="29">
        <f>SUM(H7:H21)</f>
        <v>0</v>
      </c>
      <c r="I22" s="29">
        <f>SUM(I7:I21)</f>
        <v>0</v>
      </c>
      <c r="J22" s="30"/>
      <c r="K22" s="31"/>
      <c r="L22" s="32"/>
    </row>
    <row r="23" spans="1:12" s="22" customFormat="1" ht="9.75">
      <c r="A23" s="1"/>
      <c r="B23" s="20"/>
      <c r="C23" s="5"/>
      <c r="D23" s="33"/>
      <c r="E23" s="20"/>
      <c r="F23" s="20"/>
      <c r="G23" s="20"/>
      <c r="H23" s="20"/>
      <c r="I23" s="47" t="s">
        <v>13</v>
      </c>
      <c r="J23" s="47"/>
      <c r="K23" s="47"/>
      <c r="L23" s="34"/>
    </row>
    <row r="24" spans="1:12" s="22" customFormat="1" ht="9.75">
      <c r="A24" s="1"/>
      <c r="B24" s="1"/>
      <c r="C24" s="37"/>
      <c r="D24" s="38"/>
      <c r="E24" s="1"/>
      <c r="F24" s="1"/>
      <c r="G24" s="1"/>
      <c r="H24" s="1"/>
      <c r="I24" s="48" t="s">
        <v>14</v>
      </c>
      <c r="J24" s="48"/>
      <c r="K24" s="48"/>
      <c r="L24" s="1"/>
    </row>
    <row r="25" spans="3:4" ht="9.75">
      <c r="C25" s="37"/>
      <c r="D25" s="39"/>
    </row>
    <row r="26" spans="3:4" ht="9.75">
      <c r="C26" s="37"/>
      <c r="D26" s="39"/>
    </row>
    <row r="27" spans="2:4" ht="9.75">
      <c r="B27" s="40"/>
      <c r="C27" s="37"/>
      <c r="D27" s="39"/>
    </row>
    <row r="28" spans="2:4" ht="9.75">
      <c r="B28" s="40"/>
      <c r="C28" s="37"/>
      <c r="D28" s="39"/>
    </row>
    <row r="29" spans="2:4" ht="9.75">
      <c r="B29" s="40"/>
      <c r="C29" s="37"/>
      <c r="D29" s="39"/>
    </row>
    <row r="30" spans="2:4" ht="9.75">
      <c r="B30" s="41"/>
      <c r="C30" s="37"/>
      <c r="D30" s="39"/>
    </row>
    <row r="31" spans="1:5" ht="9.75">
      <c r="A31" s="35"/>
      <c r="B31" s="42"/>
      <c r="C31" s="49"/>
      <c r="D31" s="49"/>
      <c r="E31" s="36"/>
    </row>
    <row r="32" spans="2:4" ht="9.75">
      <c r="B32" s="41"/>
      <c r="C32" s="50"/>
      <c r="D32" s="50"/>
    </row>
    <row r="33" spans="2:4" ht="9.75">
      <c r="B33" s="41"/>
      <c r="C33" s="50"/>
      <c r="D33" s="50"/>
    </row>
    <row r="34" spans="2:4" ht="9.75">
      <c r="B34" s="41"/>
      <c r="C34" s="50"/>
      <c r="D34" s="50"/>
    </row>
    <row r="35" spans="2:4" ht="9.75">
      <c r="B35" s="41"/>
      <c r="C35" s="50"/>
      <c r="D35" s="50"/>
    </row>
    <row r="36" spans="2:4" ht="9.75">
      <c r="B36" s="41"/>
      <c r="C36" s="50"/>
      <c r="D36" s="50"/>
    </row>
    <row r="37" spans="2:4" ht="9.75">
      <c r="B37" s="41"/>
      <c r="C37" s="50"/>
      <c r="D37" s="50"/>
    </row>
    <row r="38" spans="2:4" ht="9.75">
      <c r="B38" s="41"/>
      <c r="C38" s="50"/>
      <c r="D38" s="50"/>
    </row>
    <row r="39" spans="2:4" ht="9.75">
      <c r="B39" s="41"/>
      <c r="C39" s="50"/>
      <c r="D39" s="50"/>
    </row>
    <row r="40" spans="2:4" ht="9.75">
      <c r="B40" s="41"/>
      <c r="C40" s="50"/>
      <c r="D40" s="50"/>
    </row>
    <row r="41" spans="2:4" ht="9.75">
      <c r="B41" s="41"/>
      <c r="C41" s="50"/>
      <c r="D41" s="50"/>
    </row>
    <row r="42" spans="2:4" ht="9.75">
      <c r="B42" s="41"/>
      <c r="C42" s="50"/>
      <c r="D42" s="50"/>
    </row>
    <row r="43" spans="2:4" ht="9.75">
      <c r="B43" s="41"/>
      <c r="C43" s="50"/>
      <c r="D43" s="50"/>
    </row>
    <row r="44" spans="2:4" ht="9.75">
      <c r="B44" s="41"/>
      <c r="C44" s="50"/>
      <c r="D44" s="50"/>
    </row>
    <row r="45" spans="2:4" ht="9.75">
      <c r="B45" s="41"/>
      <c r="C45" s="50"/>
      <c r="D45" s="50"/>
    </row>
    <row r="46" spans="2:4" ht="9.75">
      <c r="B46" s="41"/>
      <c r="C46" s="50"/>
      <c r="D46" s="50"/>
    </row>
    <row r="47" spans="2:4" ht="9.75">
      <c r="B47" s="41"/>
      <c r="C47" s="51"/>
      <c r="D47" s="51"/>
    </row>
    <row r="48" spans="2:4" ht="9.75">
      <c r="B48" s="41"/>
      <c r="C48" s="51"/>
      <c r="D48" s="51"/>
    </row>
    <row r="49" spans="2:4" ht="9.75">
      <c r="B49" s="41"/>
      <c r="C49" s="51"/>
      <c r="D49" s="51"/>
    </row>
    <row r="50" spans="2:4" ht="9.75">
      <c r="B50" s="41"/>
      <c r="C50" s="51"/>
      <c r="D50" s="51"/>
    </row>
    <row r="51" spans="2:4" ht="9.75">
      <c r="B51" s="41"/>
      <c r="C51" s="51"/>
      <c r="D51" s="51"/>
    </row>
    <row r="52" spans="2:4" ht="9.75">
      <c r="B52" s="41"/>
      <c r="C52" s="51"/>
      <c r="D52" s="51"/>
    </row>
    <row r="53" spans="2:4" ht="9.75">
      <c r="B53" s="41"/>
      <c r="C53" s="51"/>
      <c r="D53" s="51"/>
    </row>
    <row r="54" spans="2:4" ht="9.75">
      <c r="B54" s="41"/>
      <c r="C54" s="51"/>
      <c r="D54" s="51"/>
    </row>
    <row r="55" spans="2:4" ht="9.75">
      <c r="B55" s="41"/>
      <c r="C55" s="43"/>
      <c r="D55" s="43"/>
    </row>
    <row r="56" spans="2:4" ht="9.75">
      <c r="B56" s="41"/>
      <c r="C56" s="43"/>
      <c r="D56" s="43"/>
    </row>
    <row r="57" spans="2:4" ht="9.75">
      <c r="B57" s="41"/>
      <c r="C57" s="50"/>
      <c r="D57" s="50"/>
    </row>
    <row r="58" spans="1:5" ht="9.75">
      <c r="A58" s="35"/>
      <c r="B58" s="44"/>
      <c r="C58" s="52"/>
      <c r="D58" s="52"/>
      <c r="E58" s="36"/>
    </row>
    <row r="59" spans="2:4" ht="9.75">
      <c r="B59" s="41"/>
      <c r="C59" s="37"/>
      <c r="D59" s="39"/>
    </row>
  </sheetData>
  <sheetProtection selectLockedCells="1" selectUnlockedCells="1"/>
  <mergeCells count="29">
    <mergeCell ref="C52:D52"/>
    <mergeCell ref="C53:D53"/>
    <mergeCell ref="C54:D54"/>
    <mergeCell ref="C57:D57"/>
    <mergeCell ref="C58:D58"/>
    <mergeCell ref="C46:D46"/>
    <mergeCell ref="C47:D47"/>
    <mergeCell ref="C48:D48"/>
    <mergeCell ref="C49:D49"/>
    <mergeCell ref="C50:D50"/>
    <mergeCell ref="C51:D51"/>
    <mergeCell ref="C40:D40"/>
    <mergeCell ref="C41:D41"/>
    <mergeCell ref="C42:D42"/>
    <mergeCell ref="C43:D43"/>
    <mergeCell ref="C44:D44"/>
    <mergeCell ref="C45:D45"/>
    <mergeCell ref="C34:D34"/>
    <mergeCell ref="C35:D35"/>
    <mergeCell ref="C36:D36"/>
    <mergeCell ref="C37:D37"/>
    <mergeCell ref="C38:D38"/>
    <mergeCell ref="C39:D39"/>
    <mergeCell ref="F1:I2"/>
    <mergeCell ref="I23:K23"/>
    <mergeCell ref="I24:K24"/>
    <mergeCell ref="C31:D31"/>
    <mergeCell ref="C32:D32"/>
    <mergeCell ref="C33:D33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Bauer-Dołęgowska Małgorzata</dc:creator>
  <cp:keywords/>
  <dc:description/>
  <cp:lastModifiedBy>Bauer-Dołęgowska Małgorzata</cp:lastModifiedBy>
  <cp:lastPrinted>2018-03-01T10:21:10Z</cp:lastPrinted>
  <dcterms:created xsi:type="dcterms:W3CDTF">2018-02-06T10:50:33Z</dcterms:created>
  <dcterms:modified xsi:type="dcterms:W3CDTF">2018-03-01T10:21:13Z</dcterms:modified>
  <cp:category/>
  <cp:version/>
  <cp:contentType/>
  <cp:contentStatus/>
</cp:coreProperties>
</file>